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1200" windowWidth="28800" windowHeight="12330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<sst xmlns="http://schemas.openxmlformats.org/spreadsheetml/2006/main" count="36" uniqueCount="26">
  <si>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</si>
  <si>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</si>
  <si>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</si>
  <si>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</si>
  <si>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</si>
  <si>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</si>
  <si>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</si>
  <si>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</si>
  <si>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</si>
  <si>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</si>
  <si>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</si>
  <si>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</si>
  <si>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</si>
  <si>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</si>
  <si>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</si>
  <si>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</si>
  <si>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</si>
  <si>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</si>
  <si>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</si>
  <si>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</si>
  <si>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</si>
  <si>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</si>
  <si>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</si>
  <si>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</si>
  <si>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</si>
  <si>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MUNICIPIO DE SAN FELIPE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</si>
</sst>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zoomScale="80" zoomScaleNormal="80" workbookViewId="0">
      <selection activeCell="A2" sqref="A2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73903315.670000002</v>
      </c>
      <c r="C4" s="16"/>
      <c r="D4" s="16"/>
      <c r="E4" s="16"/>
      <c r="F4" s="15">
        <f>+B4</f>
        <v>73903315.670000002</v>
      </c>
    </row>
    <row r="5" spans="1:6" x14ac:dyDescent="0.2">
      <c r="A5" s="17" t="s">
        <v>0</v>
      </c>
      <c r="B5" s="18">
        <v>73565942.670000002</v>
      </c>
      <c r="C5" s="16"/>
      <c r="D5" s="16"/>
      <c r="E5" s="16"/>
      <c r="F5" s="18">
        <f>+B5</f>
        <v>73565942.670000002</v>
      </c>
    </row>
    <row r="6" spans="1:6" x14ac:dyDescent="0.2">
      <c r="A6" s="17" t="s">
        <v>4</v>
      </c>
      <c r="B6" s="18">
        <v>337373</v>
      </c>
      <c r="C6" s="16"/>
      <c r="D6" s="16"/>
      <c r="E6" s="16"/>
      <c r="F6" s="18">
        <f>+B6</f>
        <v>337373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491766896.56999999</v>
      </c>
      <c r="D9" s="15">
        <f>+D10</f>
        <v>57320909.75</v>
      </c>
      <c r="E9" s="16"/>
      <c r="F9" s="15">
        <f>+C9+D9</f>
        <v>549087806.31999993</v>
      </c>
    </row>
    <row r="10" spans="1:6" x14ac:dyDescent="0.2">
      <c r="A10" s="17" t="s">
        <v>7</v>
      </c>
      <c r="B10" s="16"/>
      <c r="C10" s="16"/>
      <c r="D10" s="18">
        <v>57320909.75</v>
      </c>
      <c r="E10" s="16"/>
      <c r="F10" s="18">
        <f>+D10</f>
        <v>57320909.75</v>
      </c>
    </row>
    <row r="11" spans="1:6" x14ac:dyDescent="0.2">
      <c r="A11" s="17" t="s">
        <v>8</v>
      </c>
      <c r="B11" s="16"/>
      <c r="C11" s="18">
        <v>491725452.06999999</v>
      </c>
      <c r="D11" s="16"/>
      <c r="E11" s="16"/>
      <c r="F11" s="18">
        <f>+C11</f>
        <v>491725452.06999999</v>
      </c>
    </row>
    <row r="12" spans="1:6" x14ac:dyDescent="0.2">
      <c r="A12" s="17" t="s">
        <v>9</v>
      </c>
      <c r="B12" s="16"/>
      <c r="C12" s="18">
        <v>41444.5</v>
      </c>
      <c r="D12" s="16"/>
      <c r="E12" s="16"/>
      <c r="F12" s="18">
        <f t="shared" ref="F12:F14" si="0">+C12</f>
        <v>41444.5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73903315.670000002</v>
      </c>
      <c r="C20" s="15">
        <f>+C9</f>
        <v>491766896.56999999</v>
      </c>
      <c r="D20" s="15">
        <f>+D9</f>
        <v>57320909.75</v>
      </c>
      <c r="E20" s="15">
        <f>+E16</f>
        <v>0</v>
      </c>
      <c r="F20" s="15">
        <f>+B20+C20+D20+E20</f>
        <v>622991121.99000001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2656942.4099999997</v>
      </c>
      <c r="C22" s="16"/>
      <c r="D22" s="16"/>
      <c r="E22" s="19"/>
      <c r="F22" s="15">
        <f>+B22</f>
        <v>2656942.4099999997</v>
      </c>
    </row>
    <row r="23" spans="1:6" x14ac:dyDescent="0.2">
      <c r="A23" s="17" t="s">
        <v>0</v>
      </c>
      <c r="B23" s="18">
        <v>-1263158.6200000001</v>
      </c>
      <c r="C23" s="16"/>
      <c r="D23" s="16"/>
      <c r="E23" s="16"/>
      <c r="F23" s="18">
        <f>+B23</f>
        <v>-1263158.6200000001</v>
      </c>
    </row>
    <row r="24" spans="1:6" x14ac:dyDescent="0.2">
      <c r="A24" s="17" t="s">
        <v>4</v>
      </c>
      <c r="B24" s="18">
        <v>3920101.03</v>
      </c>
      <c r="C24" s="16"/>
      <c r="D24" s="16"/>
      <c r="E24" s="16"/>
      <c r="F24" s="18">
        <f t="shared" ref="F24:F25" si="1">+B24</f>
        <v>3920101.03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-36134036.439999998</v>
      </c>
      <c r="D27" s="15">
        <f>+D28+D29+D30+D31+D32</f>
        <v>30163832.709999993</v>
      </c>
      <c r="E27" s="19"/>
      <c r="F27" s="15">
        <f>+C27+D27</f>
        <v>-5970203.7300000042</v>
      </c>
    </row>
    <row r="28" spans="1:6" x14ac:dyDescent="0.2">
      <c r="A28" s="17" t="s">
        <v>7</v>
      </c>
      <c r="B28" s="16"/>
      <c r="C28" s="16"/>
      <c r="D28" s="18">
        <v>87484742.459999993</v>
      </c>
      <c r="E28" s="16"/>
      <c r="F28" s="18">
        <f>+D28</f>
        <v>87484742.459999993</v>
      </c>
    </row>
    <row r="29" spans="1:6" x14ac:dyDescent="0.2">
      <c r="A29" s="17" t="s">
        <v>8</v>
      </c>
      <c r="B29" s="16"/>
      <c r="C29" s="18">
        <v>-36134036.439999998</v>
      </c>
      <c r="D29" s="18">
        <v>-57320909.75</v>
      </c>
      <c r="E29" s="16"/>
      <c r="F29" s="18">
        <f>+C29+D29</f>
        <v>-93454946.189999998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76560258.079999998</v>
      </c>
      <c r="C38" s="24">
        <f>+C20+C27</f>
        <v>455632860.13</v>
      </c>
      <c r="D38" s="24">
        <f>+D20+D27</f>
        <v>87484742.459999993</v>
      </c>
      <c r="E38" s="24">
        <f>+E20+E34</f>
        <v>0</v>
      </c>
      <c r="F38" s="24">
        <f>+B38+C38+D38+E38</f>
        <v>619677860.66999996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rintOptions horizontalCentered="1"/>
  <pageMargins left="0.27559055118110237" right="0.23622047244094491" top="0.74803149606299213" bottom="0.74803149606299213" header="0.78740157480314965" footer="0.31496062992125984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2020-02-14T18:20:38Z</cp:lastPrinted>
  <dcterms:created xsi:type="dcterms:W3CDTF">2012-12-11T20:30:33Z</dcterms:created>
  <dcterms:modified xsi:type="dcterms:W3CDTF">2020-04-20T20:01:16Z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